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'Sheet1'!$A$1:$K$15</definedName>
  </definedNames>
  <calcPr fullCalcOnLoad="1"/>
</workbook>
</file>

<file path=xl/sharedStrings.xml><?xml version="1.0" encoding="utf-8"?>
<sst xmlns="http://schemas.openxmlformats.org/spreadsheetml/2006/main" count="37" uniqueCount="25">
  <si>
    <t>附件</t>
  </si>
  <si>
    <t>常德市2017-2019年度新能源汽车推广应用中央补助资金地方公示车辆信息表</t>
  </si>
  <si>
    <t>年度</t>
  </si>
  <si>
    <t>序号</t>
  </si>
  <si>
    <t>车辆生产企业</t>
  </si>
  <si>
    <t>车辆型号</t>
  </si>
  <si>
    <t>企业申报新能源汽车（辆）</t>
  </si>
  <si>
    <t>企业申请补助资金（万元）</t>
  </si>
  <si>
    <t>地方审核情况</t>
  </si>
  <si>
    <t>地方实地核查情况</t>
  </si>
  <si>
    <t>地方拟申报新能源汽车（辆）</t>
  </si>
  <si>
    <t>地方拟申请补助资金
（万元）</t>
  </si>
  <si>
    <t>备注</t>
  </si>
  <si>
    <t>总计</t>
  </si>
  <si>
    <t>2017年</t>
  </si>
  <si>
    <t>合计</t>
  </si>
  <si>
    <t xml:space="preserve">常德中车新能源汽车有限公司（原大汉汽车集团有限公司） </t>
  </si>
  <si>
    <t>小计</t>
  </si>
  <si>
    <t>提交资料符合申报要求，审核通过</t>
  </si>
  <si>
    <t>实地核查通过</t>
  </si>
  <si>
    <t>CKY6810BEVG</t>
  </si>
  <si>
    <t>2018年</t>
  </si>
  <si>
    <t>CKY6801BEV02</t>
  </si>
  <si>
    <t>CKY6105BEVG</t>
  </si>
  <si>
    <t>2019年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</si>
</sst>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0"/>
      <color indexed="8"/>
      <name val="黑体"/>
      <family val="0"/>
    </font>
    <font>
      <sz val="10"/>
      <color indexed="8"/>
      <name val="微软雅黑"/>
      <family val="2"/>
    </font>
    <font>
      <sz val="20"/>
      <name val="方正小标宋简体"/>
      <family val="0"/>
    </font>
    <font>
      <sz val="10"/>
      <name val="黑体"/>
      <family val="0"/>
    </font>
    <font>
      <sz val="10"/>
      <color indexed="63"/>
      <name val="黑体"/>
      <family val="0"/>
    </font>
    <font>
      <b/>
      <sz val="10"/>
      <color indexed="8"/>
      <name val="微软雅黑"/>
      <family val="2"/>
    </font>
    <font>
      <sz val="10"/>
      <name val="微软雅黑"/>
      <family val="2"/>
    </font>
    <font>
      <sz val="10"/>
      <color indexed="63"/>
      <name val="微软雅黑"/>
      <family val="2"/>
    </font>
    <font>
      <b/>
      <sz val="10"/>
      <name val="微软雅黑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黑体"/>
      <family val="0"/>
    </font>
    <font>
      <sz val="10"/>
      <color theme="1"/>
      <name val="微软雅黑"/>
      <family val="2"/>
    </font>
    <font>
      <sz val="10"/>
      <color rgb="FF3B3B3B"/>
      <name val="黑体"/>
      <family val="0"/>
    </font>
    <font>
      <b/>
      <sz val="10"/>
      <color theme="1"/>
      <name val="微软雅黑"/>
      <family val="2"/>
    </font>
    <font>
      <sz val="10"/>
      <color rgb="FF3B3B3B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9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0" borderId="0">
      <alignment/>
      <protection/>
    </xf>
    <xf numFmtId="0" fontId="44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0" fillId="16" borderId="8" applyNumberFormat="0" applyFont="0" applyAlignment="0" applyProtection="0"/>
    <xf numFmtId="0" fontId="31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9" applyNumberFormat="0" applyAlignment="0" applyProtection="0"/>
    <xf numFmtId="0" fontId="39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9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9" applyNumberFormat="0" applyAlignment="0" applyProtection="0"/>
    <xf numFmtId="0" fontId="31" fillId="30" borderId="0" applyNumberFormat="0" applyBorder="0" applyAlignment="0" applyProtection="0"/>
    <xf numFmtId="0" fontId="39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2" fillId="0" borderId="10" xfId="37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常规 3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1">
      <selection activeCell="N10" sqref="N10"/>
    </sheetView>
  </sheetViews>
  <sheetFormatPr defaultColWidth="8.875" defaultRowHeight="14.25"/>
  <cols>
    <col min="1" max="1" width="7.00390625" style="5" customWidth="1"/>
    <col min="2" max="2" width="5.75390625" style="5" customWidth="1"/>
    <col min="3" max="3" width="24.125" style="5" customWidth="1"/>
    <col min="4" max="4" width="12.50390625" style="5" customWidth="1"/>
    <col min="5" max="5" width="11.625" style="5" customWidth="1"/>
    <col min="6" max="6" width="10.375" style="5" customWidth="1"/>
    <col min="7" max="7" width="16.00390625" style="5" customWidth="1"/>
    <col min="8" max="8" width="8.875" style="5" customWidth="1"/>
    <col min="9" max="9" width="12.875" style="5" customWidth="1"/>
    <col min="10" max="10" width="16.50390625" style="5" customWidth="1"/>
    <col min="11" max="11" width="6.25390625" style="5" customWidth="1"/>
    <col min="12" max="16384" width="8.875" style="5" customWidth="1"/>
  </cols>
  <sheetData>
    <row r="1" spans="1:11" s="1" customFormat="1" ht="39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28.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3" s="1" customFormat="1" ht="42" customHeight="1">
      <c r="A4" s="11" t="s">
        <v>13</v>
      </c>
      <c r="B4" s="11"/>
      <c r="C4" s="11"/>
      <c r="D4" s="11"/>
      <c r="E4" s="22">
        <f>E5+E8+E13</f>
        <v>55</v>
      </c>
      <c r="F4" s="22">
        <f>F5+F8+F13</f>
        <v>643.63</v>
      </c>
      <c r="G4" s="22"/>
      <c r="H4" s="22"/>
      <c r="I4" s="22">
        <f>I5+I8+I13</f>
        <v>55</v>
      </c>
      <c r="J4" s="22">
        <f>J5+J8+J13</f>
        <v>643.63</v>
      </c>
      <c r="K4" s="11"/>
      <c r="L4" s="5"/>
      <c r="M4" s="5"/>
    </row>
    <row r="5" spans="1:11" ht="42" customHeight="1">
      <c r="A5" s="12" t="s">
        <v>14</v>
      </c>
      <c r="B5" s="13" t="s">
        <v>15</v>
      </c>
      <c r="C5" s="13"/>
      <c r="D5" s="13"/>
      <c r="E5" s="23">
        <f>E7</f>
        <v>3</v>
      </c>
      <c r="F5" s="23">
        <f>F7</f>
        <v>59.7</v>
      </c>
      <c r="G5" s="23"/>
      <c r="H5" s="23"/>
      <c r="I5" s="23">
        <f>I7</f>
        <v>3</v>
      </c>
      <c r="J5" s="23">
        <f>J7</f>
        <v>59.7</v>
      </c>
      <c r="K5" s="27"/>
    </row>
    <row r="6" spans="1:11" ht="42" customHeight="1">
      <c r="A6" s="12"/>
      <c r="B6" s="13">
        <v>1</v>
      </c>
      <c r="C6" s="13" t="s">
        <v>16</v>
      </c>
      <c r="D6" s="14" t="s">
        <v>17</v>
      </c>
      <c r="E6" s="23">
        <f aca="true" t="shared" si="0" ref="E6:J6">E5</f>
        <v>3</v>
      </c>
      <c r="F6" s="23">
        <f t="shared" si="0"/>
        <v>59.7</v>
      </c>
      <c r="G6" s="14" t="s">
        <v>18</v>
      </c>
      <c r="H6" s="14" t="s">
        <v>19</v>
      </c>
      <c r="I6" s="23">
        <f t="shared" si="0"/>
        <v>3</v>
      </c>
      <c r="J6" s="23">
        <f t="shared" si="0"/>
        <v>59.7</v>
      </c>
      <c r="K6" s="27"/>
    </row>
    <row r="7" spans="1:11" ht="42" customHeight="1">
      <c r="A7" s="12"/>
      <c r="B7" s="13"/>
      <c r="C7" s="13"/>
      <c r="D7" s="15" t="s">
        <v>20</v>
      </c>
      <c r="E7" s="23">
        <v>3</v>
      </c>
      <c r="F7" s="23">
        <v>59.7</v>
      </c>
      <c r="G7" s="24"/>
      <c r="H7" s="24"/>
      <c r="I7" s="23">
        <v>3</v>
      </c>
      <c r="J7" s="23">
        <v>59.7</v>
      </c>
      <c r="K7" s="27"/>
    </row>
    <row r="8" spans="1:14" s="3" customFormat="1" ht="42" customHeight="1">
      <c r="A8" s="12" t="s">
        <v>21</v>
      </c>
      <c r="B8" s="16" t="s">
        <v>15</v>
      </c>
      <c r="C8" s="16"/>
      <c r="D8" s="16"/>
      <c r="E8" s="25">
        <f>SUM(E10:E12)</f>
        <v>42</v>
      </c>
      <c r="F8" s="25">
        <f>SUM(F10:F12)</f>
        <v>511.93</v>
      </c>
      <c r="G8" s="25"/>
      <c r="H8" s="25"/>
      <c r="I8" s="25">
        <f>SUM(I10:I12)</f>
        <v>42</v>
      </c>
      <c r="J8" s="25">
        <f>SUM(J10:J12)</f>
        <v>511.93</v>
      </c>
      <c r="K8" s="28"/>
      <c r="L8" s="5"/>
      <c r="M8" s="5"/>
      <c r="N8" s="1"/>
    </row>
    <row r="9" spans="1:11" ht="42" customHeight="1">
      <c r="A9" s="12"/>
      <c r="B9" s="17">
        <v>1</v>
      </c>
      <c r="C9" s="18" t="s">
        <v>16</v>
      </c>
      <c r="D9" s="14" t="s">
        <v>17</v>
      </c>
      <c r="E9" s="23">
        <f aca="true" t="shared" si="1" ref="E9:J9">E8</f>
        <v>42</v>
      </c>
      <c r="F9" s="23">
        <f t="shared" si="1"/>
        <v>511.93</v>
      </c>
      <c r="G9" s="14" t="s">
        <v>18</v>
      </c>
      <c r="H9" s="14" t="s">
        <v>19</v>
      </c>
      <c r="I9" s="23">
        <f t="shared" si="1"/>
        <v>42</v>
      </c>
      <c r="J9" s="23">
        <f t="shared" si="1"/>
        <v>511.93</v>
      </c>
      <c r="K9" s="27"/>
    </row>
    <row r="10" spans="1:11" ht="42" customHeight="1">
      <c r="A10" s="12"/>
      <c r="B10" s="17"/>
      <c r="C10" s="19"/>
      <c r="D10" s="15" t="s">
        <v>22</v>
      </c>
      <c r="E10" s="23">
        <v>40</v>
      </c>
      <c r="F10" s="23">
        <v>480</v>
      </c>
      <c r="G10" s="24"/>
      <c r="H10" s="24"/>
      <c r="I10" s="23">
        <v>40</v>
      </c>
      <c r="J10" s="23">
        <v>480</v>
      </c>
      <c r="K10" s="27"/>
    </row>
    <row r="11" spans="1:11" ht="42" customHeight="1">
      <c r="A11" s="12"/>
      <c r="B11" s="17"/>
      <c r="C11" s="19"/>
      <c r="D11" s="15" t="s">
        <v>23</v>
      </c>
      <c r="E11" s="23">
        <v>1</v>
      </c>
      <c r="F11" s="23">
        <v>18</v>
      </c>
      <c r="G11" s="24"/>
      <c r="H11" s="24"/>
      <c r="I11" s="23">
        <v>1</v>
      </c>
      <c r="J11" s="23">
        <v>18</v>
      </c>
      <c r="K11" s="27"/>
    </row>
    <row r="12" spans="1:11" ht="42" customHeight="1">
      <c r="A12" s="12"/>
      <c r="B12" s="17"/>
      <c r="C12" s="20"/>
      <c r="D12" s="15" t="s">
        <v>20</v>
      </c>
      <c r="E12" s="23">
        <v>1</v>
      </c>
      <c r="F12" s="23">
        <v>13.93</v>
      </c>
      <c r="G12" s="24"/>
      <c r="H12" s="24"/>
      <c r="I12" s="23">
        <v>1</v>
      </c>
      <c r="J12" s="23">
        <v>13.93</v>
      </c>
      <c r="K12" s="27"/>
    </row>
    <row r="13" spans="1:14" s="4" customFormat="1" ht="42" customHeight="1">
      <c r="A13" s="12" t="s">
        <v>24</v>
      </c>
      <c r="B13" s="16" t="s">
        <v>15</v>
      </c>
      <c r="C13" s="21"/>
      <c r="D13" s="21"/>
      <c r="E13" s="26">
        <f>E15</f>
        <v>10</v>
      </c>
      <c r="F13" s="26">
        <f>F15</f>
        <v>72</v>
      </c>
      <c r="G13" s="26"/>
      <c r="H13" s="26"/>
      <c r="I13" s="26">
        <f>I15</f>
        <v>10</v>
      </c>
      <c r="J13" s="26">
        <f>J15</f>
        <v>72</v>
      </c>
      <c r="K13" s="29"/>
      <c r="L13" s="5"/>
      <c r="M13" s="5"/>
      <c r="N13" s="1"/>
    </row>
    <row r="14" spans="1:11" ht="42" customHeight="1">
      <c r="A14" s="12"/>
      <c r="B14" s="21">
        <v>1</v>
      </c>
      <c r="C14" s="13" t="s">
        <v>16</v>
      </c>
      <c r="D14" s="14" t="s">
        <v>17</v>
      </c>
      <c r="E14" s="23">
        <f aca="true" t="shared" si="2" ref="E14:J14">E13</f>
        <v>10</v>
      </c>
      <c r="F14" s="23">
        <f t="shared" si="2"/>
        <v>72</v>
      </c>
      <c r="G14" s="14" t="s">
        <v>18</v>
      </c>
      <c r="H14" s="14" t="s">
        <v>19</v>
      </c>
      <c r="I14" s="23">
        <f t="shared" si="2"/>
        <v>10</v>
      </c>
      <c r="J14" s="23">
        <f t="shared" si="2"/>
        <v>72</v>
      </c>
      <c r="K14" s="27"/>
    </row>
    <row r="15" spans="1:11" ht="42" customHeight="1">
      <c r="A15" s="12"/>
      <c r="B15" s="21"/>
      <c r="C15" s="13"/>
      <c r="D15" s="15" t="s">
        <v>22</v>
      </c>
      <c r="E15" s="23">
        <v>10</v>
      </c>
      <c r="F15" s="23">
        <v>72</v>
      </c>
      <c r="G15" s="24"/>
      <c r="H15" s="24"/>
      <c r="I15" s="23">
        <v>10</v>
      </c>
      <c r="J15" s="23">
        <v>72</v>
      </c>
      <c r="K15" s="27"/>
    </row>
  </sheetData>
  <sheetProtection/>
  <autoFilter ref="A1:K15"/>
  <mergeCells count="14">
    <mergeCell ref="A2:K2"/>
    <mergeCell ref="A4:D4"/>
    <mergeCell ref="B5:D5"/>
    <mergeCell ref="B8:D8"/>
    <mergeCell ref="B13:D13"/>
    <mergeCell ref="A5:A7"/>
    <mergeCell ref="A8:A12"/>
    <mergeCell ref="A13:A15"/>
    <mergeCell ref="B6:B7"/>
    <mergeCell ref="B9:B12"/>
    <mergeCell ref="B14:B15"/>
    <mergeCell ref="C6:C7"/>
    <mergeCell ref="C9:C12"/>
    <mergeCell ref="C14:C15"/>
  </mergeCells>
  <printOptions horizontalCentered="1"/>
  <pageMargins left="0.3576388888888889" right="0.3576388888888889" top="0.60625" bottom="0.40902777777777777" header="0.5" footer="0.5"/>
  <pageSetup horizontalDpi="600" verticalDpi="600" orientation="landscape" paperSize="9" scale="95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肖业</dc:creator>
  <cp:keywords/>
  <dc:description/>
  <cp:lastModifiedBy>ZCL</cp:lastModifiedBy>
  <dcterms:created xsi:type="dcterms:W3CDTF">2016-12-03T16:54:00Z</dcterms:created>
  <dcterms:modified xsi:type="dcterms:W3CDTF">2024-02-19T15:30:39Z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71C45E42549A48DC8B13D64CAD0382A5</vt:lpwstr>
  </property>
  <property fmtid="{D5CDD505-2E9C-101B-9397-08002B2CF9AE}" pid="4" name="퀀_generated_2.-2147483648">
    <vt:i4>2052</vt:i4>
  </property>
</Properties>
</file>